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25" windowWidth="11085" windowHeight="64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'Лист1'!$A$1:$G$46</definedName>
  </definedNames>
  <calcPr fullCalcOnLoad="1"/>
</workbook>
</file>

<file path=xl/sharedStrings.xml><?xml version="1.0" encoding="utf-8"?>
<sst xmlns="http://schemas.openxmlformats.org/spreadsheetml/2006/main" count="49" uniqueCount="46">
  <si>
    <t>Основные лечебные профили</t>
  </si>
  <si>
    <t>Наименование санатория и предоставляемые удобства</t>
  </si>
  <si>
    <t>Стоимость путёвки при продолжительности срока лечения</t>
  </si>
  <si>
    <t>Санаторий "Бакирово"</t>
  </si>
  <si>
    <t>Санаторий "Ливадия"</t>
  </si>
  <si>
    <t>Заболевания системы кровообращения, органов дыхания, урологические, гинекологические заболевания, реабилитация выздоравливающих, перенесших острый инфаркт миокарда, травмы и онкологические заболевания</t>
  </si>
  <si>
    <t>Заболевания нервной системы, сердечно-сосудистой системы, органов пищеварения, органов дыхания, заболевания перифирических сосудов, опорно-двигательного аппарата, гинекологические заболевания</t>
  </si>
  <si>
    <t>Двухмест.комнаты со всеми удобствами (телевизор, холодильник) корпус 1</t>
  </si>
  <si>
    <t xml:space="preserve">Двухмест.комнаты со всеми удобствами (телевизор, холодильник)    1,7 этажи     </t>
  </si>
  <si>
    <t>"Мать и дитя" (на 2 чел; реб. 7-14 лет)</t>
  </si>
  <si>
    <t>Заболевания сердечно-сосудистой системы, нервной системы, опрно-двигательного аппарата, органов дыхания, женской и мужской половой сферы, кожные заболевания</t>
  </si>
  <si>
    <t>Заболевания нервной системы, болезни костно-мышечной системы, заболевания кожи, желудочно-кишечного тракта, гинекологические заболевания</t>
  </si>
  <si>
    <t xml:space="preserve">Двухмест.комната со всеми удобствами (телевизор, холодильник) </t>
  </si>
  <si>
    <t xml:space="preserve">Двухмест.комната со всеми удобствами  НОВЫЙ КОРПУС (телевизор, холодильник) </t>
  </si>
  <si>
    <r>
      <t xml:space="preserve">2-местные ком.со всеми  удоб. (тел-р, хол-к)"Камаз" </t>
    </r>
    <r>
      <rPr>
        <u val="single"/>
        <sz val="8"/>
        <rFont val="Arial Cyr"/>
        <family val="0"/>
      </rPr>
      <t>категория А</t>
    </r>
  </si>
  <si>
    <t>Заболевания желудочно-кишечного тракта, мочевыделительной системы, нервной системы, опорно-двигательной системы, женской половой сферы, мужской половой сферы, сердечно-сосудистой, дыхательной системы</t>
  </si>
  <si>
    <t xml:space="preserve">Двухмест.комната со всеми удобствами (телевизор, холодильник)    А                                                         </t>
  </si>
  <si>
    <t>"Мать и дитя" (на 2 чел; реб. 4-7лет) А</t>
  </si>
  <si>
    <t>"Мать и дитя" (на 2 чел; реб. 3-7лет)</t>
  </si>
  <si>
    <t>"Мать и дитя" (на 2 чел; реб. 7-14 лет) А</t>
  </si>
  <si>
    <t xml:space="preserve">Стоимость одного койко-дня </t>
  </si>
  <si>
    <t>"Мать и дитя" (на 2 чел; реб. 7-14 лет),Камаз А</t>
  </si>
  <si>
    <t>"Мать и дитя" (на 2 чел; реб. 3-7лет),Камаз А</t>
  </si>
  <si>
    <t xml:space="preserve">14 дней </t>
  </si>
  <si>
    <t xml:space="preserve">18 дней </t>
  </si>
  <si>
    <t xml:space="preserve">21 день </t>
  </si>
  <si>
    <r>
      <t xml:space="preserve">Двухмест.комната со всеми удобствами(телевизор, холодильник) </t>
    </r>
    <r>
      <rPr>
        <u val="single"/>
        <sz val="8"/>
        <rFont val="Arial Cyr"/>
        <family val="0"/>
      </rPr>
      <t>Корпус "Сандугач" 2-местный улучшенный</t>
    </r>
  </si>
  <si>
    <t>Доплата за питание "Шведский стол"</t>
  </si>
  <si>
    <r>
      <t xml:space="preserve">Для </t>
    </r>
    <r>
      <rPr>
        <u val="single"/>
        <sz val="8"/>
        <rFont val="Arial Cyr"/>
        <family val="0"/>
      </rPr>
      <t>беременных</t>
    </r>
    <r>
      <rPr>
        <sz val="8"/>
        <rFont val="Arial Cyr"/>
        <family val="2"/>
      </rPr>
      <t xml:space="preserve"> двухм. комната со всеми удобствами и </t>
    </r>
    <r>
      <rPr>
        <u val="single"/>
        <sz val="8"/>
        <rFont val="Arial Cyr"/>
        <family val="0"/>
      </rPr>
      <t>студентов</t>
    </r>
  </si>
  <si>
    <r>
      <t>Двухмест.комната со всеми удобствами(телевизор, холодильник)</t>
    </r>
    <r>
      <rPr>
        <u val="single"/>
        <sz val="8"/>
        <rFont val="Arial Cyr"/>
        <family val="0"/>
      </rPr>
      <t>Корпус "Тургай", "Аккош"</t>
    </r>
  </si>
  <si>
    <t>"Мать и дитя" (на 2 чел; реб. 4-7лет) "Тургай", "Аккош"</t>
  </si>
  <si>
    <t>"Мать и дитя"(на 2чел; реб.7-14 лет) "Тургай", "Аккош"</t>
  </si>
  <si>
    <t xml:space="preserve">Двухмест.комната со всеми удобствами  НОВЫЙ КОРПУС МАНСАРДА (телевизор, холодильник) </t>
  </si>
  <si>
    <t>Пенсионерам</t>
  </si>
  <si>
    <t xml:space="preserve">Двухмест.комната со всеми удобствами (телевизор, холодильник)    8 этаж                                                     </t>
  </si>
  <si>
    <t>Пенсионерам скидка 10%, Детям до 3 лет - 50%!!!</t>
  </si>
  <si>
    <t xml:space="preserve">2-мест.комнаты со всеми удобствами (тел-р, хол-к) "Солнечный"  категория А </t>
  </si>
  <si>
    <t>Инвалидам, участникам ВОВ скидка 15%, Дети до 3 лет - БЕСПЛАТНО!!!</t>
  </si>
  <si>
    <t xml:space="preserve">2-мест.комнаты со всеми удобствами (тел-р, хол-к) "Солнечный"  категория Б </t>
  </si>
  <si>
    <t>Детский оздоровительный лагерь</t>
  </si>
  <si>
    <t>-</t>
  </si>
  <si>
    <t xml:space="preserve">Санаторий "Васильевский" </t>
  </si>
  <si>
    <t xml:space="preserve">Санаторий "Ижминводы"   </t>
  </si>
  <si>
    <t xml:space="preserve">до 15.06.13 Скидки детям на доп место!!!    Участникам ВОВ скидка 15% </t>
  </si>
  <si>
    <t xml:space="preserve">Санаторий "Жемчужина" </t>
  </si>
  <si>
    <t>"Мать и дитя" (на 2 чел; реб. 8-14 лет)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</si>
</sst>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#,##0_ ;\-#,##0\ "/>
    <numFmt numFmtId="169" formatCode="0000"/>
  </numFmts>
  <fonts count="55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9"/>
      <name val="Times New Roman Cyr"/>
      <family val="1"/>
    </font>
    <font>
      <b/>
      <sz val="8"/>
      <name val="Times New Roman Cyr"/>
      <family val="1"/>
    </font>
    <font>
      <u val="single"/>
      <sz val="8"/>
      <name val="Arial Cyr"/>
      <family val="0"/>
    </font>
    <font>
      <b/>
      <i/>
      <sz val="11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b/>
      <sz val="9"/>
      <name val="Georg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12"/>
      <color indexed="8"/>
      <name val="Arial Cyr"/>
      <family val="0"/>
    </font>
    <font>
      <b/>
      <sz val="9"/>
      <color indexed="8"/>
      <name val="Arial Cyr"/>
      <family val="0"/>
    </font>
    <font>
      <b/>
      <i/>
      <sz val="12"/>
      <color indexed="8"/>
      <name val="Arial Cyr"/>
      <family val="0"/>
    </font>
    <font>
      <b/>
      <i/>
      <sz val="1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4" fontId="8" fillId="0" borderId="40" xfId="0" applyNumberFormat="1" applyFont="1" applyBorder="1" applyAlignment="1">
      <alignment horizontal="center" vertical="center" wrapText="1"/>
    </xf>
    <xf numFmtId="4" fontId="8" fillId="0" borderId="41" xfId="0" applyNumberFormat="1" applyFont="1" applyBorder="1" applyAlignment="1">
      <alignment horizontal="center" vertical="center" wrapText="1"/>
    </xf>
    <xf numFmtId="4" fontId="8" fillId="0" borderId="42" xfId="0" applyNumberFormat="1" applyFont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/>
    </xf>
    <xf numFmtId="0" fontId="14" fillId="0" borderId="1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7</xdr:col>
      <xdr:colOff>0</xdr:colOff>
      <xdr:row>4</xdr:row>
      <xdr:rowOff>28575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8100" y="0"/>
          <a:ext cx="729615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ФЕДЕРАЦИЯ ПРОФСОЮЗОВ Республики Татарстан     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чуп "Центр реализации путёвок и курортных услуг"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420012  г.Казань,  ул.Муштари,9 (офис №108),  тел/факс 8(843)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236-51-03,  238-17-60 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</a:t>
          </a:r>
          <a:r>
            <a:rPr lang="en-US" cap="none" sz="12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Прайс-лист "Здравницы Татарстана" 3 квартал 2013г.</a:t>
          </a:r>
        </a:p>
      </xdr:txBody>
    </xdr:sp>
    <xdr:clientData/>
  </xdr:twoCellAnchor>
  <xdr:twoCellAnchor>
    <xdr:from>
      <xdr:col>0</xdr:col>
      <xdr:colOff>2038350</xdr:colOff>
      <xdr:row>44</xdr:row>
      <xdr:rowOff>66675</xdr:rowOff>
    </xdr:from>
    <xdr:to>
      <xdr:col>5</xdr:col>
      <xdr:colOff>142875</xdr:colOff>
      <xdr:row>45</xdr:row>
      <xdr:rowOff>104775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038350" y="9391650"/>
          <a:ext cx="34480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</a:t>
          </a:r>
          <a:r>
            <a:rPr lang="en-US" cap="none" sz="12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Членам профсоюза - скидка 15%.</a:t>
          </a:r>
          <a:r>
            <a:rPr lang="en-US" cap="none" sz="16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5"/>
  <sheetViews>
    <sheetView tabSelected="1" zoomScalePageLayoutView="0" workbookViewId="0" topLeftCell="A22">
      <selection activeCell="C55" sqref="C55"/>
    </sheetView>
  </sheetViews>
  <sheetFormatPr defaultColWidth="9.00390625" defaultRowHeight="12.75"/>
  <cols>
    <col min="1" max="1" width="45.125" style="2" customWidth="1"/>
    <col min="2" max="2" width="6.625" style="3" hidden="1" customWidth="1"/>
    <col min="3" max="3" width="8.375" style="3" customWidth="1"/>
    <col min="4" max="4" width="8.625" style="8" customWidth="1"/>
    <col min="5" max="5" width="8.00390625" style="8" customWidth="1"/>
    <col min="6" max="6" width="7.75390625" style="8" customWidth="1"/>
    <col min="7" max="7" width="18.375" style="2" customWidth="1"/>
  </cols>
  <sheetData>
    <row r="1" ht="15" customHeight="1"/>
    <row r="5" ht="6.75" customHeight="1" thickBot="1"/>
    <row r="6" spans="1:8" s="4" customFormat="1" ht="30.75" customHeight="1">
      <c r="A6" s="56" t="s">
        <v>1</v>
      </c>
      <c r="B6" s="61" t="s">
        <v>20</v>
      </c>
      <c r="C6" s="62"/>
      <c r="D6" s="60" t="s">
        <v>2</v>
      </c>
      <c r="E6" s="60"/>
      <c r="F6" s="60"/>
      <c r="G6" s="58" t="s">
        <v>0</v>
      </c>
      <c r="H6" s="55"/>
    </row>
    <row r="7" spans="1:8" s="4" customFormat="1" ht="13.5" customHeight="1" thickBot="1">
      <c r="A7" s="57"/>
      <c r="B7" s="63"/>
      <c r="C7" s="64"/>
      <c r="D7" s="15" t="s">
        <v>23</v>
      </c>
      <c r="E7" s="15" t="s">
        <v>24</v>
      </c>
      <c r="F7" s="15" t="s">
        <v>25</v>
      </c>
      <c r="G7" s="59"/>
      <c r="H7" s="55"/>
    </row>
    <row r="8" spans="1:7" s="1" customFormat="1" ht="18" customHeight="1">
      <c r="A8" s="83" t="s">
        <v>42</v>
      </c>
      <c r="B8" s="84"/>
      <c r="C8" s="84"/>
      <c r="D8" s="84"/>
      <c r="E8" s="84"/>
      <c r="F8" s="84"/>
      <c r="G8" s="85"/>
    </row>
    <row r="9" spans="1:7" s="5" customFormat="1" ht="25.5" customHeight="1" hidden="1">
      <c r="A9" s="23" t="s">
        <v>8</v>
      </c>
      <c r="B9" s="25">
        <v>580</v>
      </c>
      <c r="C9" s="25"/>
      <c r="D9" s="24">
        <v>8480</v>
      </c>
      <c r="E9" s="24">
        <f>B9*18</f>
        <v>10440</v>
      </c>
      <c r="F9" s="24">
        <f>B9*21</f>
        <v>12180</v>
      </c>
      <c r="G9" s="86" t="s">
        <v>15</v>
      </c>
    </row>
    <row r="10" spans="1:7" s="5" customFormat="1" ht="23.25" customHeight="1">
      <c r="A10" s="82" t="s">
        <v>16</v>
      </c>
      <c r="B10" s="47">
        <v>2350</v>
      </c>
      <c r="C10" s="48"/>
      <c r="D10" s="81">
        <f>B10*14</f>
        <v>32900</v>
      </c>
      <c r="E10" s="81">
        <f>B10*18</f>
        <v>42300</v>
      </c>
      <c r="F10" s="81">
        <f>B10*21</f>
        <v>49350</v>
      </c>
      <c r="G10" s="66"/>
    </row>
    <row r="11" spans="1:7" s="5" customFormat="1" ht="6.75" customHeight="1">
      <c r="A11" s="82"/>
      <c r="B11" s="49"/>
      <c r="C11" s="50"/>
      <c r="D11" s="81"/>
      <c r="E11" s="81"/>
      <c r="F11" s="81"/>
      <c r="G11" s="66"/>
    </row>
    <row r="12" spans="1:7" s="5" customFormat="1" ht="19.5" customHeight="1">
      <c r="A12" s="10" t="s">
        <v>34</v>
      </c>
      <c r="B12" s="51">
        <v>2200</v>
      </c>
      <c r="C12" s="52"/>
      <c r="D12" s="9">
        <f>B12*14</f>
        <v>30800</v>
      </c>
      <c r="E12" s="9">
        <f>B12*18</f>
        <v>39600</v>
      </c>
      <c r="F12" s="9">
        <f>B12*21</f>
        <v>46200</v>
      </c>
      <c r="G12" s="66"/>
    </row>
    <row r="13" spans="1:9" s="5" customFormat="1" ht="15.75" customHeight="1">
      <c r="A13" s="10" t="s">
        <v>17</v>
      </c>
      <c r="B13" s="51">
        <v>4350</v>
      </c>
      <c r="C13" s="52"/>
      <c r="D13" s="9">
        <f>B13*14</f>
        <v>60900</v>
      </c>
      <c r="E13" s="9">
        <f>B13*18</f>
        <v>78300</v>
      </c>
      <c r="F13" s="9">
        <f>B13*21</f>
        <v>91350</v>
      </c>
      <c r="G13" s="66"/>
      <c r="I13" s="17"/>
    </row>
    <row r="14" spans="1:7" s="5" customFormat="1" ht="17.25" customHeight="1">
      <c r="A14" s="10" t="s">
        <v>19</v>
      </c>
      <c r="B14" s="51">
        <v>4465</v>
      </c>
      <c r="C14" s="52"/>
      <c r="D14" s="9">
        <f>B14*14</f>
        <v>62510</v>
      </c>
      <c r="E14" s="9">
        <f>B14*18</f>
        <v>80370</v>
      </c>
      <c r="F14" s="9">
        <f>B14*21</f>
        <v>93765</v>
      </c>
      <c r="G14" s="66"/>
    </row>
    <row r="15" spans="1:7" s="5" customFormat="1" ht="11.25" customHeight="1" thickBot="1">
      <c r="A15" s="69" t="s">
        <v>43</v>
      </c>
      <c r="B15" s="70"/>
      <c r="C15" s="70"/>
      <c r="D15" s="70"/>
      <c r="E15" s="70"/>
      <c r="F15" s="70"/>
      <c r="G15" s="71"/>
    </row>
    <row r="16" spans="1:7" ht="15" customHeight="1" thickBot="1">
      <c r="A16" s="72" t="s">
        <v>3</v>
      </c>
      <c r="B16" s="73"/>
      <c r="C16" s="73"/>
      <c r="D16" s="73"/>
      <c r="E16" s="73"/>
      <c r="F16" s="73"/>
      <c r="G16" s="74"/>
    </row>
    <row r="17" spans="1:7" s="6" customFormat="1" ht="29.25" customHeight="1">
      <c r="A17" s="7" t="s">
        <v>29</v>
      </c>
      <c r="B17" s="79">
        <v>2350</v>
      </c>
      <c r="C17" s="35"/>
      <c r="D17" s="13">
        <f>B17*14</f>
        <v>32900</v>
      </c>
      <c r="E17" s="13">
        <f>B17*18</f>
        <v>42300</v>
      </c>
      <c r="F17" s="13">
        <f>B17*21</f>
        <v>49350</v>
      </c>
      <c r="G17" s="65" t="s">
        <v>11</v>
      </c>
    </row>
    <row r="18" spans="1:7" s="6" customFormat="1" ht="31.5" customHeight="1">
      <c r="A18" s="10" t="s">
        <v>26</v>
      </c>
      <c r="B18" s="80">
        <v>2550</v>
      </c>
      <c r="C18" s="80"/>
      <c r="D18" s="9">
        <f>B18*14</f>
        <v>35700</v>
      </c>
      <c r="E18" s="9">
        <f>B18*18</f>
        <v>45900</v>
      </c>
      <c r="F18" s="9">
        <f>B18*21</f>
        <v>53550</v>
      </c>
      <c r="G18" s="66"/>
    </row>
    <row r="19" spans="1:7" s="6" customFormat="1" ht="18.75" customHeight="1">
      <c r="A19" s="10" t="s">
        <v>30</v>
      </c>
      <c r="B19" s="78">
        <v>4350</v>
      </c>
      <c r="C19" s="78"/>
      <c r="D19" s="9">
        <f>B19*14</f>
        <v>60900</v>
      </c>
      <c r="E19" s="9">
        <f>B19*18</f>
        <v>78300</v>
      </c>
      <c r="F19" s="9">
        <f>B19*21</f>
        <v>91350</v>
      </c>
      <c r="G19" s="66"/>
    </row>
    <row r="20" spans="1:7" s="6" customFormat="1" ht="14.25" customHeight="1">
      <c r="A20" s="10" t="s">
        <v>31</v>
      </c>
      <c r="B20" s="78">
        <v>4460</v>
      </c>
      <c r="C20" s="78"/>
      <c r="D20" s="9">
        <f>B20*14</f>
        <v>62440</v>
      </c>
      <c r="E20" s="9">
        <f>B20*18</f>
        <v>80280</v>
      </c>
      <c r="F20" s="9">
        <f>B20*21</f>
        <v>93660</v>
      </c>
      <c r="G20" s="66"/>
    </row>
    <row r="21" spans="1:7" s="6" customFormat="1" ht="18" customHeight="1" thickBot="1">
      <c r="A21" s="16" t="s">
        <v>27</v>
      </c>
      <c r="B21" s="44">
        <v>300</v>
      </c>
      <c r="C21" s="44"/>
      <c r="D21" s="11">
        <f>B21*14</f>
        <v>4200</v>
      </c>
      <c r="E21" s="11">
        <f>B21*18</f>
        <v>5400</v>
      </c>
      <c r="F21" s="11">
        <f>B21*21</f>
        <v>6300</v>
      </c>
      <c r="G21" s="67"/>
    </row>
    <row r="22" spans="1:7" ht="15" customHeight="1" thickBot="1">
      <c r="A22" s="75" t="s">
        <v>4</v>
      </c>
      <c r="B22" s="76"/>
      <c r="C22" s="76"/>
      <c r="D22" s="76"/>
      <c r="E22" s="76"/>
      <c r="F22" s="76"/>
      <c r="G22" s="77"/>
    </row>
    <row r="23" spans="1:7" s="6" customFormat="1" ht="21.75" customHeight="1" hidden="1">
      <c r="A23" s="7" t="s">
        <v>7</v>
      </c>
      <c r="B23" s="18">
        <v>700</v>
      </c>
      <c r="C23" s="18"/>
      <c r="D23" s="13">
        <f>B23*14</f>
        <v>9800</v>
      </c>
      <c r="E23" s="13">
        <f>B23*18</f>
        <v>12600</v>
      </c>
      <c r="F23" s="13">
        <f>B23*21</f>
        <v>14700</v>
      </c>
      <c r="G23" s="41" t="s">
        <v>5</v>
      </c>
    </row>
    <row r="24" spans="1:7" s="6" customFormat="1" ht="21.75" customHeight="1">
      <c r="A24" s="53" t="s">
        <v>12</v>
      </c>
      <c r="B24" s="47">
        <v>1820</v>
      </c>
      <c r="C24" s="48"/>
      <c r="D24" s="29">
        <f>B24*14</f>
        <v>25480</v>
      </c>
      <c r="E24" s="29">
        <f>B24*18</f>
        <v>32760</v>
      </c>
      <c r="F24" s="29">
        <f>B24*21</f>
        <v>38220</v>
      </c>
      <c r="G24" s="42"/>
    </row>
    <row r="25" spans="1:7" s="6" customFormat="1" ht="2.25" customHeight="1">
      <c r="A25" s="54"/>
      <c r="B25" s="49"/>
      <c r="C25" s="50"/>
      <c r="D25" s="30"/>
      <c r="E25" s="30"/>
      <c r="F25" s="30"/>
      <c r="G25" s="42"/>
    </row>
    <row r="26" spans="1:7" s="6" customFormat="1" ht="23.25" customHeight="1">
      <c r="A26" s="10" t="s">
        <v>13</v>
      </c>
      <c r="B26" s="51">
        <v>2220</v>
      </c>
      <c r="C26" s="52"/>
      <c r="D26" s="9">
        <f>B26*14</f>
        <v>31080</v>
      </c>
      <c r="E26" s="9">
        <f>B26*18</f>
        <v>39960</v>
      </c>
      <c r="F26" s="9">
        <f>B26*21</f>
        <v>46620</v>
      </c>
      <c r="G26" s="42"/>
    </row>
    <row r="27" spans="1:7" s="6" customFormat="1" ht="26.25" customHeight="1">
      <c r="A27" s="10" t="s">
        <v>32</v>
      </c>
      <c r="B27" s="51">
        <v>2010</v>
      </c>
      <c r="C27" s="52"/>
      <c r="D27" s="9">
        <f>B27*14</f>
        <v>28140</v>
      </c>
      <c r="E27" s="9">
        <f>B27*18</f>
        <v>36180</v>
      </c>
      <c r="F27" s="9">
        <f>B27*21</f>
        <v>42210</v>
      </c>
      <c r="G27" s="42"/>
    </row>
    <row r="28" spans="1:7" s="6" customFormat="1" ht="13.5" customHeight="1">
      <c r="A28" s="10" t="s">
        <v>18</v>
      </c>
      <c r="B28" s="51">
        <v>3370</v>
      </c>
      <c r="C28" s="52"/>
      <c r="D28" s="9">
        <f>B28*14</f>
        <v>47180</v>
      </c>
      <c r="E28" s="9">
        <f>B28*18</f>
        <v>60660</v>
      </c>
      <c r="F28" s="9">
        <f>B28*21</f>
        <v>70770</v>
      </c>
      <c r="G28" s="42"/>
    </row>
    <row r="29" spans="1:7" s="6" customFormat="1" ht="15.75" customHeight="1">
      <c r="A29" s="19" t="s">
        <v>9</v>
      </c>
      <c r="B29" s="51">
        <v>3460</v>
      </c>
      <c r="C29" s="52"/>
      <c r="D29" s="12">
        <f>B29*14</f>
        <v>48440</v>
      </c>
      <c r="E29" s="12">
        <f>B29*18</f>
        <v>62280</v>
      </c>
      <c r="F29" s="12">
        <f>B29*21</f>
        <v>72660</v>
      </c>
      <c r="G29" s="42"/>
    </row>
    <row r="30" spans="1:7" s="6" customFormat="1" ht="13.5" customHeight="1" thickBot="1">
      <c r="A30" s="26" t="s">
        <v>37</v>
      </c>
      <c r="B30" s="36"/>
      <c r="C30" s="36"/>
      <c r="D30" s="36"/>
      <c r="E30" s="36"/>
      <c r="F30" s="36"/>
      <c r="G30" s="37"/>
    </row>
    <row r="31" spans="1:7" ht="15" customHeight="1" thickBot="1">
      <c r="A31" s="31" t="s">
        <v>44</v>
      </c>
      <c r="B31" s="32"/>
      <c r="C31" s="32"/>
      <c r="D31" s="32"/>
      <c r="E31" s="32"/>
      <c r="F31" s="32"/>
      <c r="G31" s="33"/>
    </row>
    <row r="32" spans="1:7" s="6" customFormat="1" ht="21.75" customHeight="1">
      <c r="A32" s="7" t="s">
        <v>12</v>
      </c>
      <c r="B32" s="35">
        <v>1920</v>
      </c>
      <c r="C32" s="35"/>
      <c r="D32" s="13">
        <f>B32*14</f>
        <v>26880</v>
      </c>
      <c r="E32" s="13">
        <f>B32*18</f>
        <v>34560</v>
      </c>
      <c r="F32" s="13">
        <f>B32*21</f>
        <v>40320</v>
      </c>
      <c r="G32" s="41" t="s">
        <v>6</v>
      </c>
    </row>
    <row r="33" spans="1:7" s="6" customFormat="1" ht="23.25" customHeight="1">
      <c r="A33" s="10" t="s">
        <v>28</v>
      </c>
      <c r="B33" s="34">
        <v>1630</v>
      </c>
      <c r="C33" s="34"/>
      <c r="D33" s="9">
        <f>B33*14</f>
        <v>22820</v>
      </c>
      <c r="E33" s="9">
        <f>B33*18</f>
        <v>29340</v>
      </c>
      <c r="F33" s="9">
        <f>B33*21</f>
        <v>34230</v>
      </c>
      <c r="G33" s="42"/>
    </row>
    <row r="34" spans="1:7" s="6" customFormat="1" ht="13.5" customHeight="1">
      <c r="A34" s="10" t="s">
        <v>18</v>
      </c>
      <c r="B34" s="34">
        <v>3550</v>
      </c>
      <c r="C34" s="34"/>
      <c r="D34" s="9">
        <f>B34*14</f>
        <v>49700</v>
      </c>
      <c r="E34" s="9">
        <f>B34*18</f>
        <v>63900</v>
      </c>
      <c r="F34" s="9">
        <f>B34*21</f>
        <v>74550</v>
      </c>
      <c r="G34" s="42"/>
    </row>
    <row r="35" spans="1:7" s="6" customFormat="1" ht="18" customHeight="1">
      <c r="A35" s="10" t="s">
        <v>45</v>
      </c>
      <c r="B35" s="34">
        <v>3650</v>
      </c>
      <c r="C35" s="34"/>
      <c r="D35" s="9">
        <f>B35*14</f>
        <v>51100</v>
      </c>
      <c r="E35" s="9">
        <f>B35*18</f>
        <v>65700</v>
      </c>
      <c r="F35" s="9">
        <f>B35*21</f>
        <v>76650</v>
      </c>
      <c r="G35" s="42"/>
    </row>
    <row r="36" spans="1:7" s="6" customFormat="1" ht="18" customHeight="1" thickBot="1">
      <c r="A36" s="20" t="s">
        <v>33</v>
      </c>
      <c r="B36" s="45">
        <v>1630</v>
      </c>
      <c r="C36" s="46"/>
      <c r="D36" s="11">
        <f>B36*14</f>
        <v>22820</v>
      </c>
      <c r="E36" s="11">
        <f>B36*18</f>
        <v>29340</v>
      </c>
      <c r="F36" s="11">
        <f>B36*21</f>
        <v>34230</v>
      </c>
      <c r="G36" s="43"/>
    </row>
    <row r="37" spans="1:7" s="6" customFormat="1" ht="15.75" customHeight="1" thickBot="1">
      <c r="A37" s="31" t="s">
        <v>41</v>
      </c>
      <c r="B37" s="32"/>
      <c r="C37" s="32"/>
      <c r="D37" s="32"/>
      <c r="E37" s="32"/>
      <c r="F37" s="32"/>
      <c r="G37" s="33"/>
    </row>
    <row r="38" spans="1:7" s="6" customFormat="1" ht="21.75" customHeight="1">
      <c r="A38" s="7" t="s">
        <v>14</v>
      </c>
      <c r="B38" s="21">
        <v>2200</v>
      </c>
      <c r="C38" s="21">
        <v>2000</v>
      </c>
      <c r="D38" s="13">
        <f>C38*14</f>
        <v>28000</v>
      </c>
      <c r="E38" s="13">
        <f aca="true" t="shared" si="0" ref="E38:E43">C38*18</f>
        <v>36000</v>
      </c>
      <c r="F38" s="13">
        <f>C38*21</f>
        <v>42000</v>
      </c>
      <c r="G38" s="38" t="s">
        <v>10</v>
      </c>
    </row>
    <row r="39" spans="1:7" s="6" customFormat="1" ht="24" customHeight="1">
      <c r="A39" s="10" t="s">
        <v>36</v>
      </c>
      <c r="B39" s="14">
        <v>2600</v>
      </c>
      <c r="C39" s="14">
        <v>2500</v>
      </c>
      <c r="D39" s="9">
        <f>C39*14</f>
        <v>35000</v>
      </c>
      <c r="E39" s="9">
        <f t="shared" si="0"/>
        <v>45000</v>
      </c>
      <c r="F39" s="9">
        <f>C39*21</f>
        <v>52500</v>
      </c>
      <c r="G39" s="39"/>
    </row>
    <row r="40" spans="1:7" s="6" customFormat="1" ht="22.5" customHeight="1">
      <c r="A40" s="10" t="s">
        <v>38</v>
      </c>
      <c r="B40" s="14">
        <v>2800</v>
      </c>
      <c r="C40" s="14">
        <v>2300</v>
      </c>
      <c r="D40" s="9">
        <f>C40*14</f>
        <v>32200</v>
      </c>
      <c r="E40" s="9">
        <f t="shared" si="0"/>
        <v>41400</v>
      </c>
      <c r="F40" s="9">
        <f>C40*21</f>
        <v>48300</v>
      </c>
      <c r="G40" s="39"/>
    </row>
    <row r="41" spans="1:7" s="6" customFormat="1" ht="15" customHeight="1">
      <c r="A41" s="10" t="s">
        <v>22</v>
      </c>
      <c r="B41" s="14">
        <v>3960</v>
      </c>
      <c r="C41" s="14">
        <v>3600</v>
      </c>
      <c r="D41" s="9">
        <f>C41*14</f>
        <v>50400</v>
      </c>
      <c r="E41" s="9">
        <f t="shared" si="0"/>
        <v>64800</v>
      </c>
      <c r="F41" s="9">
        <f>C41*21</f>
        <v>75600</v>
      </c>
      <c r="G41" s="39"/>
    </row>
    <row r="42" spans="1:7" ht="17.25" customHeight="1">
      <c r="A42" s="10" t="s">
        <v>21</v>
      </c>
      <c r="B42" s="14">
        <v>4180</v>
      </c>
      <c r="C42" s="14">
        <v>3800</v>
      </c>
      <c r="D42" s="9">
        <f>C42*14</f>
        <v>53200</v>
      </c>
      <c r="E42" s="9">
        <f t="shared" si="0"/>
        <v>68400</v>
      </c>
      <c r="F42" s="9">
        <f>C42*21</f>
        <v>79800</v>
      </c>
      <c r="G42" s="39"/>
    </row>
    <row r="43" spans="1:7" ht="17.25" customHeight="1">
      <c r="A43" s="22" t="s">
        <v>39</v>
      </c>
      <c r="B43" s="14"/>
      <c r="C43" s="14">
        <v>1100</v>
      </c>
      <c r="D43" s="9" t="s">
        <v>40</v>
      </c>
      <c r="E43" s="9">
        <f t="shared" si="0"/>
        <v>19800</v>
      </c>
      <c r="F43" s="9" t="s">
        <v>40</v>
      </c>
      <c r="G43" s="40"/>
    </row>
    <row r="44" spans="1:7" ht="17.25" customHeight="1" thickBot="1">
      <c r="A44" s="26" t="s">
        <v>35</v>
      </c>
      <c r="B44" s="27"/>
      <c r="C44" s="27"/>
      <c r="D44" s="27"/>
      <c r="E44" s="27"/>
      <c r="F44" s="27"/>
      <c r="G44" s="28"/>
    </row>
    <row r="45" spans="1:7" ht="14.25">
      <c r="A45" s="68"/>
      <c r="B45" s="68"/>
      <c r="C45" s="68"/>
      <c r="D45" s="68"/>
      <c r="E45" s="68"/>
      <c r="F45" s="68"/>
      <c r="G45" s="68"/>
    </row>
  </sheetData>
  <sheetProtection/>
  <mergeCells count="46">
    <mergeCell ref="A10:A11"/>
    <mergeCell ref="B12:C12"/>
    <mergeCell ref="B13:C13"/>
    <mergeCell ref="B14:C14"/>
    <mergeCell ref="A8:G8"/>
    <mergeCell ref="F10:F11"/>
    <mergeCell ref="G9:G14"/>
    <mergeCell ref="A45:G45"/>
    <mergeCell ref="A15:G15"/>
    <mergeCell ref="A16:G16"/>
    <mergeCell ref="A22:G22"/>
    <mergeCell ref="A31:G31"/>
    <mergeCell ref="B19:C19"/>
    <mergeCell ref="B20:C20"/>
    <mergeCell ref="B17:C17"/>
    <mergeCell ref="B18:C18"/>
    <mergeCell ref="A24:A25"/>
    <mergeCell ref="H6:H7"/>
    <mergeCell ref="A6:A7"/>
    <mergeCell ref="G6:G7"/>
    <mergeCell ref="D6:F6"/>
    <mergeCell ref="B6:C7"/>
    <mergeCell ref="G17:G21"/>
    <mergeCell ref="B10:C11"/>
    <mergeCell ref="D10:D11"/>
    <mergeCell ref="E10:E11"/>
    <mergeCell ref="B34:C34"/>
    <mergeCell ref="G32:G36"/>
    <mergeCell ref="G23:G29"/>
    <mergeCell ref="B21:C21"/>
    <mergeCell ref="B36:C36"/>
    <mergeCell ref="B24:C25"/>
    <mergeCell ref="B26:C26"/>
    <mergeCell ref="B27:C27"/>
    <mergeCell ref="B28:C28"/>
    <mergeCell ref="B29:C29"/>
    <mergeCell ref="A44:G44"/>
    <mergeCell ref="D24:D25"/>
    <mergeCell ref="E24:E25"/>
    <mergeCell ref="F24:F25"/>
    <mergeCell ref="A37:G37"/>
    <mergeCell ref="B35:C35"/>
    <mergeCell ref="B32:C32"/>
    <mergeCell ref="B33:C33"/>
    <mergeCell ref="A30:G30"/>
    <mergeCell ref="G38:G43"/>
  </mergeCells>
  <printOptions/>
  <pageMargins left="0.38" right="0" top="0.17" bottom="0.16" header="0.19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Союз-Афес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Травкина</dc:creator>
  <cp:keywords/>
  <dc:description/>
  <cp:lastModifiedBy>Реском работников народного образования и науки</cp:lastModifiedBy>
  <cp:lastPrinted>2013-06-26T12:07:01Z</cp:lastPrinted>
  <dcterms:created xsi:type="dcterms:W3CDTF">2002-05-26T14:29:48Z</dcterms:created>
  <dcterms:modified xsi:type="dcterms:W3CDTF">2013-06-26T12:07:06Z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